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K6" i="4" l="1"/>
  <c r="I6" i="4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<sst xmlns="http://schemas.openxmlformats.org/spreadsheetml/2006/main" count="29" uniqueCount="21">
  <si>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</si>
  <si>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</si>
  <si>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</si>
  <si>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</si>
  <si>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</si>
  <si>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</si>
  <si>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</si>
  <si>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</si>
  <si>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</si>
  <si>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</si>
  <si>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</si>
  <si>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</si>
  <si>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</si>
  <si>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</si>
  <si>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</si>
  <si>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</si>
  <si>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</si>
  <si>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2020-2021</t>
  </si>
  <si>
    <t>Μεταβολή 
2019-2021</t>
  </si>
  <si>
    <t>Απρίλιος</t>
  </si>
  <si>
    <r>
      <t xml:space="preserve">            τον Απρίλιο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2019 μέχρι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</si>
</sst>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9" fontId="1" fillId="0" borderId="11" xfId="1" applyNumberFormat="1" applyFont="1" applyBorder="1"/>
    <xf numFmtId="3" fontId="1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Απρίλιο του 2019 μέχρι 2021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1240</c:v>
                </c:pt>
                <c:pt idx="1">
                  <c:v>3016</c:v>
                </c:pt>
                <c:pt idx="2">
                  <c:v>5271</c:v>
                </c:pt>
                <c:pt idx="3">
                  <c:v>8931</c:v>
                </c:pt>
                <c:pt idx="4">
                  <c:v>80</c:v>
                </c:pt>
                <c:pt idx="5">
                  <c:v>1805</c:v>
                </c:pt>
                <c:pt idx="6">
                  <c:v>1040</c:v>
                </c:pt>
                <c:pt idx="7">
                  <c:v>6540</c:v>
                </c:pt>
                <c:pt idx="8">
                  <c:v>86</c:v>
                </c:pt>
                <c:pt idx="9">
                  <c:v>2444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997</c:v>
                </c:pt>
                <c:pt idx="1">
                  <c:v>2246</c:v>
                </c:pt>
                <c:pt idx="2">
                  <c:v>4325</c:v>
                </c:pt>
                <c:pt idx="3">
                  <c:v>9159</c:v>
                </c:pt>
                <c:pt idx="4">
                  <c:v>61</c:v>
                </c:pt>
                <c:pt idx="5">
                  <c:v>1405</c:v>
                </c:pt>
                <c:pt idx="6">
                  <c:v>1116</c:v>
                </c:pt>
                <c:pt idx="7">
                  <c:v>6433</c:v>
                </c:pt>
                <c:pt idx="8">
                  <c:v>49</c:v>
                </c:pt>
                <c:pt idx="9">
                  <c:v>1368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792</c:v>
                </c:pt>
                <c:pt idx="1">
                  <c:v>1782</c:v>
                </c:pt>
                <c:pt idx="2">
                  <c:v>3556</c:v>
                </c:pt>
                <c:pt idx="3">
                  <c:v>5094</c:v>
                </c:pt>
                <c:pt idx="4">
                  <c:v>46</c:v>
                </c:pt>
                <c:pt idx="5">
                  <c:v>1323</c:v>
                </c:pt>
                <c:pt idx="6">
                  <c:v>738</c:v>
                </c:pt>
                <c:pt idx="7">
                  <c:v>3981</c:v>
                </c:pt>
                <c:pt idx="8">
                  <c:v>59</c:v>
                </c:pt>
                <c:pt idx="9">
                  <c:v>1783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2480"/>
        <c:axId val="15361152"/>
      </c:barChart>
      <c:catAx>
        <c:axId val="153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6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3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Απρίλιος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243</c:v>
                </c:pt>
                <c:pt idx="1">
                  <c:v>770</c:v>
                </c:pt>
                <c:pt idx="2">
                  <c:v>301</c:v>
                </c:pt>
                <c:pt idx="3">
                  <c:v>946</c:v>
                </c:pt>
                <c:pt idx="4">
                  <c:v>-228</c:v>
                </c:pt>
                <c:pt idx="5">
                  <c:v>19</c:v>
                </c:pt>
                <c:pt idx="6">
                  <c:v>400</c:v>
                </c:pt>
                <c:pt idx="7">
                  <c:v>-76</c:v>
                </c:pt>
                <c:pt idx="8">
                  <c:v>107</c:v>
                </c:pt>
                <c:pt idx="9">
                  <c:v>37</c:v>
                </c:pt>
                <c:pt idx="10">
                  <c:v>1076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2000"/>
        <c:axId val="131968384"/>
      </c:barChart>
      <c:catAx>
        <c:axId val="42432000"/>
        <c:scaling>
          <c:orientation val="minMax"/>
        </c:scaling>
        <c:delete val="1"/>
        <c:axPos val="l"/>
        <c:majorTickMark val="out"/>
        <c:minorTickMark val="none"/>
        <c:tickLblPos val="nextTo"/>
        <c:crossAx val="131968384"/>
        <c:crosses val="autoZero"/>
        <c:auto val="1"/>
        <c:lblAlgn val="ctr"/>
        <c:lblOffset val="100"/>
        <c:noMultiLvlLbl val="0"/>
      </c:catAx>
      <c:valAx>
        <c:axId val="1319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32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Q25" sqref="Q25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3"/>
      <c r="P2" s="43"/>
      <c r="Q2" s="43"/>
    </row>
    <row r="3" spans="1:17" x14ac:dyDescent="0.2">
      <c r="A3" s="30"/>
      <c r="B3" s="31"/>
      <c r="C3" s="45" t="s">
        <v>19</v>
      </c>
      <c r="D3" s="45"/>
      <c r="E3" s="45"/>
      <c r="F3" s="45"/>
      <c r="G3" s="45"/>
      <c r="H3" s="45"/>
      <c r="I3" s="45"/>
      <c r="J3" s="45"/>
      <c r="K3" s="45"/>
      <c r="L3" s="46"/>
      <c r="M3" s="6"/>
      <c r="N3" s="11"/>
      <c r="O3" s="11">
        <f>C4</f>
        <v>2019</v>
      </c>
      <c r="P3" s="11">
        <f>E4</f>
        <v>2020</v>
      </c>
      <c r="Q3" s="11">
        <f>G4</f>
        <v>2021</v>
      </c>
    </row>
    <row r="4" spans="1:17" ht="26.25" customHeight="1" x14ac:dyDescent="0.25">
      <c r="A4" s="32"/>
      <c r="B4" s="26" t="s">
        <v>3</v>
      </c>
      <c r="C4" s="47">
        <v>2019</v>
      </c>
      <c r="D4" s="47"/>
      <c r="E4" s="47">
        <v>2020</v>
      </c>
      <c r="F4" s="47"/>
      <c r="G4" s="47">
        <v>2021</v>
      </c>
      <c r="H4" s="47"/>
      <c r="I4" s="48" t="s">
        <v>17</v>
      </c>
      <c r="J4" s="48"/>
      <c r="K4" s="48" t="s">
        <v>18</v>
      </c>
      <c r="L4" s="49"/>
      <c r="M4" s="3"/>
      <c r="N4" s="11">
        <v>1</v>
      </c>
      <c r="O4" s="13">
        <f>C6</f>
        <v>792</v>
      </c>
      <c r="P4" s="14">
        <f>E6</f>
        <v>997</v>
      </c>
      <c r="Q4" s="14">
        <f>G6</f>
        <v>1240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1782</v>
      </c>
      <c r="P5" s="14">
        <f>E7</f>
        <v>2246</v>
      </c>
      <c r="Q5" s="14">
        <f>G7</f>
        <v>3016</v>
      </c>
    </row>
    <row r="6" spans="1:17" x14ac:dyDescent="0.2">
      <c r="A6" s="34">
        <v>1</v>
      </c>
      <c r="B6" s="28" t="s">
        <v>8</v>
      </c>
      <c r="C6" s="39">
        <v>792</v>
      </c>
      <c r="D6" s="38">
        <f>C6/C17</f>
        <v>3.8985970957420624E-2</v>
      </c>
      <c r="E6" s="39">
        <v>997</v>
      </c>
      <c r="F6" s="38">
        <f>E6/E17</f>
        <v>3.4871113287398135E-2</v>
      </c>
      <c r="G6" s="39">
        <v>1240</v>
      </c>
      <c r="H6" s="41">
        <f>G6/G17</f>
        <v>3.8526067234201204E-2</v>
      </c>
      <c r="I6" s="42">
        <f>G6-E6</f>
        <v>243</v>
      </c>
      <c r="J6" s="20">
        <f>I6/E6</f>
        <v>0.24373119358074222</v>
      </c>
      <c r="K6" s="19">
        <f>G6-C6</f>
        <v>448</v>
      </c>
      <c r="L6" s="21">
        <f t="shared" ref="L6:L16" si="0">K6/C6</f>
        <v>0.56565656565656564</v>
      </c>
      <c r="M6" s="7"/>
      <c r="N6" s="11">
        <v>4</v>
      </c>
      <c r="O6" s="13">
        <f t="shared" ref="O6:O13" si="1">C9</f>
        <v>3556</v>
      </c>
      <c r="P6" s="14">
        <f t="shared" ref="P6:P13" si="2">E9</f>
        <v>4325</v>
      </c>
      <c r="Q6" s="14">
        <f t="shared" ref="Q6:Q13" si="3">G9</f>
        <v>5271</v>
      </c>
    </row>
    <row r="7" spans="1:17" x14ac:dyDescent="0.2">
      <c r="A7" s="34">
        <v>2</v>
      </c>
      <c r="B7" s="29" t="s">
        <v>9</v>
      </c>
      <c r="C7" s="39">
        <v>1782</v>
      </c>
      <c r="D7" s="38">
        <f>C7/C17</f>
        <v>8.7718434654196403E-2</v>
      </c>
      <c r="E7" s="39">
        <v>2246</v>
      </c>
      <c r="F7" s="38">
        <f>E7/E17</f>
        <v>7.8556189010527785E-2</v>
      </c>
      <c r="G7" s="39">
        <v>3016</v>
      </c>
      <c r="H7" s="18">
        <f>G7/G17</f>
        <v>9.3705337724476478E-2</v>
      </c>
      <c r="I7" s="19">
        <f t="shared" ref="I7:I17" si="4">G7-E7</f>
        <v>770</v>
      </c>
      <c r="J7" s="20">
        <f t="shared" ref="J7:J17" si="5">I7/E7</f>
        <v>0.34283170080142478</v>
      </c>
      <c r="K7" s="19">
        <f t="shared" ref="K7:K17" si="6">G7-C7</f>
        <v>1234</v>
      </c>
      <c r="L7" s="21">
        <f t="shared" si="0"/>
        <v>0.69248035914702577</v>
      </c>
      <c r="M7" s="7"/>
      <c r="N7" s="11">
        <v>5</v>
      </c>
      <c r="O7" s="13">
        <f t="shared" si="1"/>
        <v>5094</v>
      </c>
      <c r="P7" s="14">
        <f t="shared" si="2"/>
        <v>9159</v>
      </c>
      <c r="Q7" s="14">
        <f t="shared" si="3"/>
        <v>8931</v>
      </c>
    </row>
    <row r="8" spans="1:17" x14ac:dyDescent="0.2">
      <c r="A8" s="34">
        <v>3</v>
      </c>
      <c r="B8" s="29" t="s">
        <v>10</v>
      </c>
      <c r="C8" s="39">
        <v>1161</v>
      </c>
      <c r="D8" s="38">
        <f>C8/C17</f>
        <v>5.714988924440069E-2</v>
      </c>
      <c r="E8" s="39">
        <v>1432</v>
      </c>
      <c r="F8" s="38">
        <f>E8/E17</f>
        <v>5.0085691301458499E-2</v>
      </c>
      <c r="G8" s="39">
        <v>1733</v>
      </c>
      <c r="H8" s="18">
        <f>G8/G17</f>
        <v>5.384328590070217E-2</v>
      </c>
      <c r="I8" s="19">
        <f t="shared" si="4"/>
        <v>301</v>
      </c>
      <c r="J8" s="20">
        <f t="shared" si="5"/>
        <v>0.21019553072625699</v>
      </c>
      <c r="K8" s="19">
        <f t="shared" si="6"/>
        <v>572</v>
      </c>
      <c r="L8" s="21">
        <f t="shared" si="0"/>
        <v>0.49267872523686479</v>
      </c>
      <c r="M8" s="7"/>
      <c r="N8" s="11">
        <v>6</v>
      </c>
      <c r="O8" s="13">
        <f t="shared" si="1"/>
        <v>46</v>
      </c>
      <c r="P8" s="14">
        <f t="shared" si="2"/>
        <v>61</v>
      </c>
      <c r="Q8" s="14">
        <f t="shared" si="3"/>
        <v>80</v>
      </c>
    </row>
    <row r="9" spans="1:17" ht="15.75" x14ac:dyDescent="0.25">
      <c r="A9" s="34">
        <v>4</v>
      </c>
      <c r="B9" s="25" t="s">
        <v>11</v>
      </c>
      <c r="C9" s="39">
        <v>3556</v>
      </c>
      <c r="D9" s="38">
        <f>C9/C17</f>
        <v>0.17504307162195423</v>
      </c>
      <c r="E9" s="39">
        <v>4325</v>
      </c>
      <c r="F9" s="38">
        <f>E9/E17</f>
        <v>0.15127137910531285</v>
      </c>
      <c r="G9" s="39">
        <v>5271</v>
      </c>
      <c r="H9" s="18">
        <f>G9/G17</f>
        <v>0.16376685515441497</v>
      </c>
      <c r="I9" s="19">
        <f t="shared" si="4"/>
        <v>946</v>
      </c>
      <c r="J9" s="20">
        <f t="shared" si="5"/>
        <v>0.21872832369942197</v>
      </c>
      <c r="K9" s="19">
        <f t="shared" si="6"/>
        <v>1715</v>
      </c>
      <c r="L9" s="21">
        <f t="shared" si="0"/>
        <v>0.48228346456692911</v>
      </c>
      <c r="M9" s="9"/>
      <c r="N9" s="11">
        <v>7</v>
      </c>
      <c r="O9" s="13">
        <f t="shared" si="1"/>
        <v>1323</v>
      </c>
      <c r="P9" s="14">
        <f t="shared" si="2"/>
        <v>1405</v>
      </c>
      <c r="Q9" s="14">
        <f t="shared" si="3"/>
        <v>1805</v>
      </c>
    </row>
    <row r="10" spans="1:17" x14ac:dyDescent="0.2">
      <c r="A10" s="34">
        <v>5</v>
      </c>
      <c r="B10" s="25" t="s">
        <v>12</v>
      </c>
      <c r="C10" s="39">
        <v>5094</v>
      </c>
      <c r="D10" s="38">
        <f>C10/C17</f>
        <v>0.25075067683977359</v>
      </c>
      <c r="E10" s="39">
        <v>9159</v>
      </c>
      <c r="F10" s="38">
        <f>E10/E17</f>
        <v>0.32034556328914693</v>
      </c>
      <c r="G10" s="39">
        <v>8931</v>
      </c>
      <c r="H10" s="18">
        <f>G10/G17</f>
        <v>0.27748089231342821</v>
      </c>
      <c r="I10" s="19">
        <f t="shared" si="4"/>
        <v>-228</v>
      </c>
      <c r="J10" s="20">
        <f t="shared" si="5"/>
        <v>-2.4893547330494595E-2</v>
      </c>
      <c r="K10" s="19">
        <f t="shared" si="6"/>
        <v>3837</v>
      </c>
      <c r="L10" s="21">
        <f t="shared" si="0"/>
        <v>0.75323910482921086</v>
      </c>
      <c r="M10" s="7"/>
      <c r="N10" s="11">
        <v>8</v>
      </c>
      <c r="O10" s="13">
        <f t="shared" si="1"/>
        <v>738</v>
      </c>
      <c r="P10" s="14">
        <f t="shared" si="2"/>
        <v>1116</v>
      </c>
      <c r="Q10" s="14">
        <f t="shared" si="3"/>
        <v>1040</v>
      </c>
    </row>
    <row r="11" spans="1:17" x14ac:dyDescent="0.2">
      <c r="A11" s="34">
        <v>6</v>
      </c>
      <c r="B11" s="25" t="s">
        <v>13</v>
      </c>
      <c r="C11" s="39">
        <v>46</v>
      </c>
      <c r="D11" s="38">
        <f>C11/C17</f>
        <v>2.2643366970219051E-3</v>
      </c>
      <c r="E11" s="39">
        <v>61</v>
      </c>
      <c r="F11" s="38">
        <f>E11/E17</f>
        <v>2.133538526109615E-3</v>
      </c>
      <c r="G11" s="39">
        <v>80</v>
      </c>
      <c r="H11" s="18">
        <f>G11/G17</f>
        <v>2.4855527247871745E-3</v>
      </c>
      <c r="I11" s="19">
        <f t="shared" si="4"/>
        <v>19</v>
      </c>
      <c r="J11" s="20">
        <f t="shared" si="5"/>
        <v>0.31147540983606559</v>
      </c>
      <c r="K11" s="19">
        <f t="shared" si="6"/>
        <v>34</v>
      </c>
      <c r="L11" s="21">
        <f t="shared" si="0"/>
        <v>0.73913043478260865</v>
      </c>
      <c r="M11" s="7"/>
      <c r="N11" s="11">
        <v>9</v>
      </c>
      <c r="O11" s="13">
        <f>C14</f>
        <v>3981</v>
      </c>
      <c r="P11" s="14">
        <f t="shared" si="2"/>
        <v>6433</v>
      </c>
      <c r="Q11" s="14">
        <f t="shared" si="3"/>
        <v>6540</v>
      </c>
    </row>
    <row r="12" spans="1:17" x14ac:dyDescent="0.2">
      <c r="A12" s="34">
        <v>7</v>
      </c>
      <c r="B12" s="25" t="s">
        <v>14</v>
      </c>
      <c r="C12" s="39">
        <v>1323</v>
      </c>
      <c r="D12" s="38">
        <f>C12/C17</f>
        <v>6.5124292394782179E-2</v>
      </c>
      <c r="E12" s="39">
        <v>1405</v>
      </c>
      <c r="F12" s="38">
        <f>E12/E17</f>
        <v>4.9141338183344409E-2</v>
      </c>
      <c r="G12" s="39">
        <v>1805</v>
      </c>
      <c r="H12" s="18">
        <f>G12/G17</f>
        <v>5.6080283353010622E-2</v>
      </c>
      <c r="I12" s="19">
        <f t="shared" si="4"/>
        <v>400</v>
      </c>
      <c r="J12" s="20">
        <f t="shared" si="5"/>
        <v>0.28469750889679718</v>
      </c>
      <c r="K12" s="19">
        <f t="shared" si="6"/>
        <v>482</v>
      </c>
      <c r="L12" s="21">
        <f t="shared" si="0"/>
        <v>0.36432350718065004</v>
      </c>
      <c r="M12" s="7"/>
      <c r="N12" s="11">
        <v>10</v>
      </c>
      <c r="O12" s="13">
        <f t="shared" si="1"/>
        <v>59</v>
      </c>
      <c r="P12" s="14">
        <f t="shared" si="2"/>
        <v>49</v>
      </c>
      <c r="Q12" s="14">
        <f t="shared" si="3"/>
        <v>86</v>
      </c>
    </row>
    <row r="13" spans="1:17" x14ac:dyDescent="0.2">
      <c r="A13" s="34">
        <v>8</v>
      </c>
      <c r="B13" s="25" t="s">
        <v>16</v>
      </c>
      <c r="C13" s="39">
        <v>738</v>
      </c>
      <c r="D13" s="38">
        <f>C13/C17</f>
        <v>3.6327836573960125E-2</v>
      </c>
      <c r="E13" s="39">
        <v>1116</v>
      </c>
      <c r="F13" s="38">
        <f>E13/E17</f>
        <v>3.9033262215382461E-2</v>
      </c>
      <c r="G13" s="39">
        <v>1040</v>
      </c>
      <c r="H13" s="18">
        <f>G13/G17</f>
        <v>3.2312185422233269E-2</v>
      </c>
      <c r="I13" s="19">
        <f t="shared" si="4"/>
        <v>-76</v>
      </c>
      <c r="J13" s="20">
        <f t="shared" si="5"/>
        <v>-6.8100358422939072E-2</v>
      </c>
      <c r="K13" s="19">
        <f t="shared" si="6"/>
        <v>302</v>
      </c>
      <c r="L13" s="21">
        <f t="shared" si="0"/>
        <v>0.40921409214092141</v>
      </c>
      <c r="M13" s="7"/>
      <c r="N13" s="11">
        <v>11</v>
      </c>
      <c r="O13" s="13">
        <f t="shared" si="1"/>
        <v>1783</v>
      </c>
      <c r="P13" s="14">
        <f t="shared" si="2"/>
        <v>1368</v>
      </c>
      <c r="Q13" s="14">
        <f t="shared" si="3"/>
        <v>2444</v>
      </c>
    </row>
    <row r="14" spans="1:17" x14ac:dyDescent="0.2">
      <c r="A14" s="34">
        <v>9</v>
      </c>
      <c r="B14" s="25" t="s">
        <v>15</v>
      </c>
      <c r="C14" s="39">
        <v>3981</v>
      </c>
      <c r="D14" s="38">
        <f>C14/C17</f>
        <v>0.19596357371400444</v>
      </c>
      <c r="E14" s="39">
        <v>6433</v>
      </c>
      <c r="F14" s="38">
        <f>E14/E17</f>
        <v>0.22500087440103528</v>
      </c>
      <c r="G14" s="39">
        <v>6540</v>
      </c>
      <c r="H14" s="18">
        <f>G14/G17</f>
        <v>0.20319393525135152</v>
      </c>
      <c r="I14" s="19">
        <f t="shared" si="4"/>
        <v>107</v>
      </c>
      <c r="J14" s="20">
        <f t="shared" si="5"/>
        <v>1.6632986165086273E-2</v>
      </c>
      <c r="K14" s="19">
        <f t="shared" si="6"/>
        <v>2559</v>
      </c>
      <c r="L14" s="21">
        <f t="shared" si="0"/>
        <v>0.64280331574981164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59</v>
      </c>
      <c r="D15" s="38">
        <f>C15/C17</f>
        <v>2.9042579374846172E-3</v>
      </c>
      <c r="E15" s="39">
        <v>49</v>
      </c>
      <c r="F15" s="38">
        <f>E15/E17</f>
        <v>1.7138260291700185E-3</v>
      </c>
      <c r="G15" s="39">
        <v>86</v>
      </c>
      <c r="H15" s="18">
        <f>G15/G17</f>
        <v>2.6719691791462128E-3</v>
      </c>
      <c r="I15" s="19">
        <f t="shared" si="4"/>
        <v>37</v>
      </c>
      <c r="J15" s="20">
        <f t="shared" si="5"/>
        <v>0.75510204081632648</v>
      </c>
      <c r="K15" s="19">
        <f t="shared" si="6"/>
        <v>27</v>
      </c>
      <c r="L15" s="21">
        <f t="shared" si="0"/>
        <v>0.4576271186440678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1783</v>
      </c>
      <c r="D16" s="38">
        <f>C16/C17</f>
        <v>8.7767659365001235E-2</v>
      </c>
      <c r="E16" s="39">
        <v>1368</v>
      </c>
      <c r="F16" s="38">
        <f>E16/E17</f>
        <v>4.784722465111399E-2</v>
      </c>
      <c r="G16" s="39">
        <v>2444</v>
      </c>
      <c r="H16" s="18">
        <f>G16/G17</f>
        <v>7.5933635742248179E-2</v>
      </c>
      <c r="I16" s="19">
        <f t="shared" si="4"/>
        <v>1076</v>
      </c>
      <c r="J16" s="20">
        <f t="shared" si="5"/>
        <v>0.78654970760233922</v>
      </c>
      <c r="K16" s="19">
        <f t="shared" si="6"/>
        <v>661</v>
      </c>
      <c r="L16" s="21">
        <f t="shared" si="0"/>
        <v>0.37072349971957375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20315</v>
      </c>
      <c r="D17" s="22">
        <f>C17/C17</f>
        <v>1</v>
      </c>
      <c r="E17" s="23">
        <f>SUM(E6:E16)</f>
        <v>28591</v>
      </c>
      <c r="F17" s="40">
        <f>E17/E17</f>
        <v>1</v>
      </c>
      <c r="G17" s="23">
        <f>SUM(G6:G16)</f>
        <v>32186</v>
      </c>
      <c r="H17" s="40">
        <f>G17/G17</f>
        <v>1</v>
      </c>
      <c r="I17" s="23">
        <f t="shared" si="4"/>
        <v>3595</v>
      </c>
      <c r="J17" s="22">
        <f t="shared" si="5"/>
        <v>0.12573886887482075</v>
      </c>
      <c r="K17" s="23">
        <f t="shared" si="6"/>
        <v>11871</v>
      </c>
      <c r="L17" s="24">
        <f t="shared" ref="L17" si="7">K17/C17</f>
        <v>0.58434654196406599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2021-05-04T09:57:22Z</cp:lastPrinted>
  <dcterms:created xsi:type="dcterms:W3CDTF">2003-06-02T05:51:50Z</dcterms:created>
  <dcterms:modified xsi:type="dcterms:W3CDTF">2021-05-04T09:57:23Z</dcterms:modified>
</cp:coreProperties>
</file>